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racion 2023\DOCUMENTOS\Fideicomiso\WEB CENAGAS\2023\"/>
    </mc:Choice>
  </mc:AlternateContent>
  <xr:revisionPtr revIDLastSave="0" documentId="13_ncr:1_{2654D553-7CE5-40D4-8C01-ECDA219E3F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9" i="1"/>
  <c r="F8" i="1"/>
  <c r="F7" i="1"/>
  <c r="F6" i="1"/>
  <c r="C4" i="1" l="1"/>
</calcChain>
</file>

<file path=xl/sharedStrings.xml><?xml version="1.0" encoding="utf-8"?>
<sst xmlns="http://schemas.openxmlformats.org/spreadsheetml/2006/main" count="20" uniqueCount="20">
  <si>
    <t xml:space="preserve"> </t>
  </si>
  <si>
    <t>TOTAL</t>
  </si>
  <si>
    <t>Saldo inicial</t>
  </si>
  <si>
    <t>Ingresos</t>
  </si>
  <si>
    <t>Por derechos de cobro</t>
  </si>
  <si>
    <t>Rendimientos cobrados</t>
  </si>
  <si>
    <t>Reintegro de comisiones</t>
  </si>
  <si>
    <t xml:space="preserve">Total saldo inicial más Ingresos </t>
  </si>
  <si>
    <t>Egresos</t>
  </si>
  <si>
    <t>Devoluciones de recursos excedentes a CENAGAS</t>
  </si>
  <si>
    <t>Pago de contraprestación</t>
  </si>
  <si>
    <t>Comisiones bancarias</t>
  </si>
  <si>
    <t>Total Egresos</t>
  </si>
  <si>
    <t>Saldo Total</t>
  </si>
  <si>
    <t>Primer 
Trimestre</t>
  </si>
  <si>
    <t>Segundo 
Trimestre</t>
  </si>
  <si>
    <t>Tercer
 Trimestre</t>
  </si>
  <si>
    <t>Cuarto 
Trimestre</t>
  </si>
  <si>
    <t>Pago de honorarios</t>
  </si>
  <si>
    <t>Reporte Trimestral Recursos del Fideicomiso Cenagas-BANCOMEXT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</si>
</sst>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2"/>
      <color theme="1"/>
      <name val="Soberana Sans"/>
      <family val="3"/>
    </font>
    <font>
      <b/>
      <sz val="12"/>
      <color theme="0"/>
      <name val="Soberana Sans"/>
      <family val="3"/>
    </font>
    <font>
      <b/>
      <sz val="10"/>
      <color theme="1"/>
      <name val="Soberana Sans"/>
      <family val="3"/>
    </font>
    <font>
      <b/>
      <sz val="11"/>
      <color theme="1"/>
      <name val="Soberana Sans"/>
      <family val="3"/>
    </font>
    <font>
      <sz val="10"/>
      <color theme="0"/>
      <name val="Soberana Sans"/>
      <family val="3"/>
    </font>
    <font>
      <b/>
      <sz val="10"/>
      <color theme="0"/>
      <name val="Soberana Sans"/>
      <family val="3"/>
    </font>
    <font>
      <sz val="10"/>
      <name val="Soberana Sans"/>
      <family val="3"/>
    </font>
    <font>
      <b/>
      <sz val="10"/>
      <name val="Soberana Sans"/>
      <family val="3"/>
    </font>
    <font>
      <b/>
      <sz val="12"/>
      <name val="Soberana Sans"/>
      <family val="3"/>
    </font>
    <font>
      <b/>
      <sz val="18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4E4A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43" fontId="5" fillId="0" borderId="0" xfId="1" applyFont="1" applyBorder="1"/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3" fontId="2" fillId="0" borderId="0" xfId="1" applyFont="1" applyFill="1" applyBorder="1"/>
    <xf numFmtId="0" fontId="2" fillId="0" borderId="0" xfId="2" applyFont="1" applyFill="1" applyBorder="1" applyAlignment="1">
      <alignment horizontal="left"/>
    </xf>
    <xf numFmtId="0" fontId="5" fillId="0" borderId="0" xfId="0" applyFont="1" applyAlignment="1">
      <alignment horizontal="left"/>
    </xf>
    <xf numFmtId="43" fontId="5" fillId="0" borderId="0" xfId="1" applyFont="1" applyFill="1" applyBorder="1"/>
    <xf numFmtId="0" fontId="7" fillId="0" borderId="0" xfId="0" applyFont="1"/>
    <xf numFmtId="0" fontId="8" fillId="0" borderId="0" xfId="0" applyFont="1" applyAlignment="1">
      <alignment horizontal="right"/>
    </xf>
    <xf numFmtId="43" fontId="9" fillId="0" borderId="0" xfId="1" applyFont="1" applyBorder="1"/>
    <xf numFmtId="0" fontId="10" fillId="0" borderId="0" xfId="0" applyFont="1"/>
    <xf numFmtId="0" fontId="8" fillId="3" borderId="0" xfId="0" applyFont="1" applyFill="1" applyAlignment="1">
      <alignment horizontal="center"/>
    </xf>
    <xf numFmtId="43" fontId="8" fillId="3" borderId="0" xfId="1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43" fontId="11" fillId="0" borderId="0" xfId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17" fontId="4" fillId="3" borderId="0" xfId="0" quotePrefix="1" applyNumberFormat="1" applyFont="1" applyFill="1" applyAlignment="1">
      <alignment horizontal="center" wrapText="1"/>
    </xf>
    <xf numFmtId="17" fontId="4" fillId="3" borderId="0" xfId="0" quotePrefix="1" applyNumberFormat="1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</cellXfs>
  <cellStyles count="3">
    <cellStyle name="40% - Énfasis1" xfId="2" builtinId="31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showGridLines="0" tabSelected="1" zoomScale="80" zoomScaleNormal="80" workbookViewId="0">
      <selection activeCell="F17" sqref="F17"/>
    </sheetView>
  </sheetViews>
  <sheetFormatPr baseColWidth="10" defaultRowHeight="13.5"/>
  <cols>
    <col min="1" max="1" width="58.85546875" style="1" customWidth="1"/>
    <col min="2" max="3" width="25.140625" style="1" customWidth="1"/>
    <col min="4" max="5" width="24.140625" style="1" bestFit="1" customWidth="1"/>
    <col min="6" max="6" width="25.28515625" style="1" bestFit="1" customWidth="1"/>
    <col min="7" max="16384" width="11.42578125" style="1"/>
  </cols>
  <sheetData>
    <row r="1" spans="1:6" ht="25.5" customHeight="1">
      <c r="A1" s="24" t="s">
        <v>19</v>
      </c>
      <c r="B1" s="24"/>
      <c r="C1" s="24"/>
      <c r="D1" s="24"/>
      <c r="E1" s="24"/>
      <c r="F1" s="24"/>
    </row>
    <row r="2" spans="1:6" ht="9.75" customHeight="1">
      <c r="A2" s="21"/>
      <c r="B2" s="21"/>
      <c r="C2" s="21"/>
      <c r="D2" s="21"/>
      <c r="E2" s="21"/>
      <c r="F2" s="21"/>
    </row>
    <row r="3" spans="1:6" ht="33">
      <c r="A3" s="2" t="s">
        <v>0</v>
      </c>
      <c r="B3" s="22" t="s">
        <v>14</v>
      </c>
      <c r="C3" s="22" t="s">
        <v>15</v>
      </c>
      <c r="D3" s="22" t="s">
        <v>16</v>
      </c>
      <c r="E3" s="22" t="s">
        <v>17</v>
      </c>
      <c r="F3" s="23" t="s">
        <v>1</v>
      </c>
    </row>
    <row r="4" spans="1:6" s="3" customFormat="1" ht="15.75">
      <c r="A4" s="4" t="s">
        <v>2</v>
      </c>
      <c r="B4" s="5">
        <v>645427940.45840454</v>
      </c>
      <c r="C4" s="5">
        <f>+B17</f>
        <v>464342945.84840393</v>
      </c>
      <c r="D4" s="5">
        <v>0</v>
      </c>
      <c r="E4" s="5">
        <v>0</v>
      </c>
      <c r="F4" s="5">
        <v>645427940.45840454</v>
      </c>
    </row>
    <row r="5" spans="1:6" ht="16.5">
      <c r="A5" s="6" t="s">
        <v>3</v>
      </c>
      <c r="B5" s="7"/>
      <c r="C5" s="7"/>
      <c r="D5" s="7"/>
      <c r="E5" s="7"/>
      <c r="F5" s="7"/>
    </row>
    <row r="6" spans="1:6">
      <c r="A6" s="1" t="s">
        <v>4</v>
      </c>
      <c r="B6" s="8">
        <v>5468311340.0200005</v>
      </c>
      <c r="C6" s="8">
        <v>5631706938.6400003</v>
      </c>
      <c r="D6" s="8"/>
      <c r="E6" s="8"/>
      <c r="F6" s="8">
        <f>SUM(B6:E6)</f>
        <v>11100018278.66</v>
      </c>
    </row>
    <row r="7" spans="1:6">
      <c r="A7" s="1" t="s">
        <v>5</v>
      </c>
      <c r="B7" s="8">
        <v>14227446.589999998</v>
      </c>
      <c r="C7" s="8">
        <v>15142693.9</v>
      </c>
      <c r="D7" s="8"/>
      <c r="E7" s="8"/>
      <c r="F7" s="8">
        <f t="shared" ref="F7:F8" si="0">SUM(B7:E7)</f>
        <v>29370140.489999998</v>
      </c>
    </row>
    <row r="8" spans="1:6">
      <c r="A8" s="9" t="s">
        <v>6</v>
      </c>
      <c r="B8" s="8">
        <v>0</v>
      </c>
      <c r="C8" s="8">
        <v>0</v>
      </c>
      <c r="D8" s="8"/>
      <c r="E8" s="8"/>
      <c r="F8" s="8">
        <f t="shared" si="0"/>
        <v>0</v>
      </c>
    </row>
    <row r="9" spans="1:6">
      <c r="A9" s="10" t="s">
        <v>7</v>
      </c>
      <c r="B9" s="11">
        <v>6127966727.0684052</v>
      </c>
      <c r="C9" s="11">
        <v>6111192578.3884039</v>
      </c>
      <c r="D9" s="11">
        <v>0</v>
      </c>
      <c r="E9" s="11">
        <v>0</v>
      </c>
      <c r="F9" s="11">
        <f>SUM(F4:F8)</f>
        <v>11774816359.608404</v>
      </c>
    </row>
    <row r="10" spans="1:6" s="12" customFormat="1">
      <c r="A10" s="13"/>
      <c r="B10" s="14"/>
      <c r="C10" s="14"/>
      <c r="D10" s="14"/>
      <c r="E10" s="14"/>
      <c r="F10" s="14"/>
    </row>
    <row r="11" spans="1:6" ht="16.5">
      <c r="A11" s="6" t="s">
        <v>8</v>
      </c>
      <c r="B11" s="7"/>
      <c r="C11" s="7"/>
      <c r="D11" s="7"/>
      <c r="E11" s="7"/>
      <c r="F11" s="7"/>
    </row>
    <row r="12" spans="1:6">
      <c r="A12" s="1" t="s">
        <v>9</v>
      </c>
      <c r="B12" s="8">
        <v>5500202414.4900007</v>
      </c>
      <c r="C12" s="8">
        <v>5356959217.6200008</v>
      </c>
      <c r="D12" s="8"/>
      <c r="E12" s="8"/>
      <c r="F12" s="8">
        <f t="shared" ref="F12:F15" si="1">SUM(B12:E12)</f>
        <v>10857161632.110001</v>
      </c>
    </row>
    <row r="13" spans="1:6">
      <c r="A13" s="1" t="s">
        <v>10</v>
      </c>
      <c r="B13" s="8">
        <v>163420705.52000001</v>
      </c>
      <c r="C13" s="8">
        <v>161159119.78999999</v>
      </c>
      <c r="D13" s="8"/>
      <c r="E13" s="8"/>
      <c r="F13" s="8">
        <f t="shared" si="1"/>
        <v>324579825.31</v>
      </c>
    </row>
    <row r="14" spans="1:6">
      <c r="A14" s="1" t="s">
        <v>18</v>
      </c>
      <c r="B14" s="8">
        <v>0</v>
      </c>
      <c r="C14" s="8">
        <v>359814.6</v>
      </c>
      <c r="D14" s="8"/>
      <c r="E14" s="8"/>
      <c r="F14" s="8">
        <f t="shared" si="1"/>
        <v>359814.6</v>
      </c>
    </row>
    <row r="15" spans="1:6">
      <c r="A15" s="1" t="s">
        <v>11</v>
      </c>
      <c r="B15" s="8">
        <v>661.21</v>
      </c>
      <c r="C15" s="8">
        <v>1252.8</v>
      </c>
      <c r="D15" s="8"/>
      <c r="E15" s="8"/>
      <c r="F15" s="8">
        <f t="shared" si="1"/>
        <v>1914.01</v>
      </c>
    </row>
    <row r="16" spans="1:6">
      <c r="A16" s="10" t="s">
        <v>12</v>
      </c>
      <c r="B16" s="11">
        <v>5663623781.2200012</v>
      </c>
      <c r="C16" s="11">
        <v>5518479404.8100014</v>
      </c>
      <c r="D16" s="11">
        <v>0</v>
      </c>
      <c r="E16" s="11">
        <v>0</v>
      </c>
      <c r="F16" s="11">
        <f>SUM(F12:F15)</f>
        <v>11182103186.030001</v>
      </c>
    </row>
    <row r="17" spans="1:6" s="15" customFormat="1">
      <c r="A17" s="16" t="s">
        <v>13</v>
      </c>
      <c r="B17" s="17">
        <v>464342945.84840393</v>
      </c>
      <c r="C17" s="17">
        <v>592713173.57840252</v>
      </c>
      <c r="D17" s="17">
        <v>0</v>
      </c>
      <c r="E17" s="17">
        <v>0</v>
      </c>
      <c r="F17" s="17">
        <f>+F9-F16</f>
        <v>592713173.57840347</v>
      </c>
    </row>
    <row r="18" spans="1:6" s="18" customFormat="1" ht="16.5">
      <c r="A18" s="19"/>
      <c r="B18" s="20"/>
      <c r="C18" s="20"/>
      <c r="D18" s="20"/>
      <c r="E18" s="20"/>
      <c r="F18" s="20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Jesús Ángel Juárez Gutiérrez</cp:lastModifiedBy>
  <cp:lastPrinted>2020-02-05T23:51:10Z</cp:lastPrinted>
  <dcterms:created xsi:type="dcterms:W3CDTF">2020-02-05T21:09:38Z</dcterms:created>
  <dcterms:modified xsi:type="dcterms:W3CDTF">2023-08-03T20:20:49Z</dcterms:modified>
</cp:coreProperties>
</file>